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класс'!$A$7:$S$7</definedName>
    <definedName name="_xlnm._FilterDatabase" localSheetId="6" hidden="1">'11 класс'!$A$7:$S$7</definedName>
    <definedName name="_xlnm._FilterDatabase" localSheetId="2" hidden="1">'7 кл'!$A$7:$R$20</definedName>
    <definedName name="_xlnm._FilterDatabase" localSheetId="1" hidden="1">'7 класс'!$A$7:$S$7</definedName>
    <definedName name="_xlnm._FilterDatabase" localSheetId="3" hidden="1">'8 класс'!$A$7:$R$19</definedName>
    <definedName name="_xlnm._FilterDatabase" localSheetId="4" hidden="1">'9 класс'!$A$7:$R$7</definedName>
  </definedNames>
  <calcPr calcId="124519"/>
</workbook>
</file>

<file path=xl/calcChain.xml><?xml version="1.0" encoding="utf-8"?>
<calcChain xmlns="http://schemas.openxmlformats.org/spreadsheetml/2006/main">
  <c r="N9" i="16"/>
  <c r="M9" i="8"/>
  <c r="M10"/>
  <c r="M11"/>
  <c r="M12"/>
  <c r="M13"/>
  <c r="M14"/>
  <c r="M15"/>
  <c r="M16"/>
  <c r="M17"/>
  <c r="M18"/>
  <c r="M19"/>
  <c r="M20"/>
  <c r="M8"/>
  <c r="N9" i="14"/>
  <c r="N10"/>
  <c r="N11"/>
  <c r="N12"/>
  <c r="N13"/>
  <c r="N14"/>
  <c r="N15"/>
  <c r="N8"/>
  <c r="N9" i="13"/>
  <c r="N10"/>
  <c r="N11"/>
  <c r="N12"/>
  <c r="N13"/>
  <c r="N14"/>
  <c r="N15"/>
  <c r="N8"/>
  <c r="M9" i="11"/>
  <c r="M10"/>
  <c r="M11"/>
  <c r="M12"/>
  <c r="M13"/>
  <c r="M14"/>
  <c r="M8"/>
  <c r="M9" i="17"/>
  <c r="M10"/>
  <c r="M11"/>
  <c r="M12"/>
  <c r="M13"/>
  <c r="M14"/>
  <c r="M15"/>
  <c r="M16"/>
  <c r="M17"/>
  <c r="M18"/>
  <c r="M19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<sst xmlns="http://schemas.openxmlformats.org/spreadsheetml/2006/main" count="548" uniqueCount="197">
  <si>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</si>
  <si>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</si>
  <si>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</si>
  <si>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</si>
  <si>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</si>
  <si>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</si>
  <si>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</si>
  <si>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</si>
  <si>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</si>
  <si>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</si>
  <si>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</si>
  <si>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</si>
  <si>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</si>
  <si>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</si>
  <si>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</si>
  <si>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</si>
  <si>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</si>
  <si>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</si>
  <si>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</si>
  <si>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</si>
  <si>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</si>
  <si>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</si>
  <si>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</si>
  <si>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</si>
  <si>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</si>
  <si>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</si>
  <si>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</si>
  <si>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</si>
  <si>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</si>
  <si>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</si>
  <si>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</si>
  <si>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</si>
  <si>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</si>
  <si>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</si>
  <si>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</si>
  <si>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</si>
  <si>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</si>
  <si>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</si>
  <si>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</si>
  <si>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</si>
  <si>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</si>
  <si>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</si>
  <si>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</si>
  <si>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</si>
  <si>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</si>
  <si>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</si>
  <si>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</si>
  <si>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</si>
  <si>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</si>
  <si>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</si>
  <si>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</si>
  <si>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</si>
  <si>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</si>
  <si>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</si>
  <si>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</si>
  <si>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</si>
  <si>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</si>
  <si>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</si>
  <si>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</si>
  <si>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</si>
  <si>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</si>
  <si>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</si>
  <si>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</si>
  <si>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</si>
  <si>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</si>
  <si>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</si>
  <si>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</si>
  <si>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</si>
  <si>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</si>
  <si>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</si>
  <si>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</si>
  <si>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</si>
  <si>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</si>
  <si>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</si>
  <si>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</si>
  <si>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</si>
  <si>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</si>
  <si>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</si>
  <si>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</si>
  <si>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</si>
  <si>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</si>
  <si>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</si>
  <si>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</si>
  <si>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</si>
  <si>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</si>
  <si>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</si>
  <si>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</si>
  <si>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</si>
  <si>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</si>
  <si>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</si>
  <si>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</si>
  <si>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</si>
  <si>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</si>
  <si>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</si>
  <si>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</si>
  <si>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</si>
  <si>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</si>
  <si>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</si>
  <si>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</si>
  <si>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</si>
  <si>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</si>
  <si>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</si>
  <si>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</si>
  <si>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</si>
  <si>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</si>
  <si>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</si>
  <si>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</si>
  <si>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</si>
  <si>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</si>
  <si>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</si>
  <si>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</si>
  <si>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</si>
  <si>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</si>
  <si>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</si>
  <si>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</si>
  <si>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</si>
  <si>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</si>
  <si>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</si>
  <si>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</si>
  <si>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</si>
  <si>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</si>
  <si>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</si>
  <si>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</si>
  <si>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</si>
  <si>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</si>
  <si>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</si>
  <si>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</si>
  <si>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</si>
  <si>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</si>
  <si>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</si>
  <si>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</si>
  <si>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</si>
  <si>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</si>
  <si>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</si>
  <si>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</si>
  <si>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</si>
  <si>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</si>
  <si>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</si>
  <si>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</si>
  <si>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</si>
  <si>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</si>
  <si>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</si>
  <si>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</si>
  <si>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</si>
  <si>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</si>
  <si>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</si>
  <si>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</si>
  <si>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</si>
  <si>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</si>
  <si>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>шифр</t>
  </si>
  <si>
    <t>Всего          макс. 44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</si>
  <si>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</si>
  <si>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</si>
  <si>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</si>
  <si>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</si>
  <si>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</si>
  <si>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</si>
  <si>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</si>
  <si>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</si>
  <si>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</si>
  <si>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    макс.  55 б.</t>
  </si>
  <si>
    <t>Всего         макс. 55 б.</t>
  </si>
  <si>
    <t>Всего         макс. 48 б.</t>
  </si>
  <si>
    <t>6.1</t>
  </si>
  <si>
    <t>6.2</t>
  </si>
  <si>
    <t>6.3</t>
  </si>
  <si>
    <t>Всего         макс.    62 б.</t>
  </si>
  <si>
    <t>Всего       макс.    62 б.</t>
  </si>
  <si>
    <t>Протокол заседания жюри школьного этапа всероссийской олимпиады школьников по ___обществознанию____________ от       7     октября  2024 года</t>
  </si>
  <si>
    <t xml:space="preserve">Присутствовали:   3 чел. </t>
  </si>
  <si>
    <t>Отсутствовали: 0 чел.</t>
  </si>
  <si>
    <t>Повестка: утверждение результатов  школьного этапа всероссийской олимпиады по    обществознанию____________________             2024года</t>
  </si>
  <si>
    <t>Решили: утвердить результаты школьного этапа всероссийской олимпиады по    общесвознанию   2024 года</t>
  </si>
  <si>
    <t>обществознание</t>
  </si>
  <si>
    <t>143-6-01</t>
  </si>
  <si>
    <t>Непомнящий Егор Александрович</t>
  </si>
  <si>
    <t>МБОУ "СОШ с.Нижегороды Калининского района Саратовской области"</t>
  </si>
  <si>
    <t>участник</t>
  </si>
  <si>
    <t>Гаврасиенко Марина Валентиновна</t>
  </si>
  <si>
    <t>Протокол заседания жюри школьного этапа всероссийской олимпиады школьников по   обществознанию  от  7   октября 2024 года</t>
  </si>
  <si>
    <t xml:space="preserve">Присутствовали:   3 чел.     </t>
  </si>
  <si>
    <t>Отсутствовали: 0  чел.</t>
  </si>
  <si>
    <t>Повестка: утверждение результатов  школьного этапа всероссийской олимпиады по   обществознанию    2024 года</t>
  </si>
  <si>
    <t>Решили: утвердить результаты школьного этапа всероссийской олимпиады по    обществознанию      2024 года</t>
  </si>
  <si>
    <t>143-8-01</t>
  </si>
  <si>
    <t>Волкова Виктория Викторовна</t>
  </si>
  <si>
    <t>143-8-02</t>
  </si>
  <si>
    <t>Набиева Эмина Александровна</t>
  </si>
  <si>
    <t>Гаврасиенко М.В.</t>
  </si>
  <si>
    <t>Горюнкова В.П.</t>
  </si>
  <si>
    <t>Гаврасиенко С.Н.</t>
  </si>
  <si>
    <t>Протокол заседания жюри школьного этапа всероссийской олимпиады школьников по обществознанию  от    октября 2024года</t>
  </si>
  <si>
    <t>Присутствовали:     3  чел.</t>
  </si>
  <si>
    <t>Отсутствовали:   0 чел.</t>
  </si>
  <si>
    <t>Повестка: утверждение результатов  школьного этапа всероссийской олимпиады по обществознанию 2024 года</t>
  </si>
  <si>
    <t>Решили: утвердить результаты школьного этапа всероссийской олимпиады по  обществознанию 2024года</t>
  </si>
  <si>
    <t>призёр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</si>
</sst>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29" fillId="0" borderId="0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2"/>
  <sheetViews>
    <sheetView tabSelected="1" zoomScale="70" zoomScaleNormal="70" workbookViewId="0">
      <selection activeCell="S9" sqref="S9"/>
    </sheetView>
  </sheetViews>
  <sheetFormatPr defaultRowHeight="15"/>
  <cols>
    <col min="1" max="1" width="17.28515625" customWidth="1"/>
    <col min="2" max="2" width="10.7109375" customWidth="1"/>
    <col min="3" max="3" width="37.28515625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0" width="8.7109375" customWidth="1"/>
    <col min="11" max="11" width="8.5703125" customWidth="1"/>
    <col min="12" max="12" width="9.42578125" customWidth="1"/>
    <col min="13" max="13" width="9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57" t="s">
        <v>191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19" ht="15.75">
      <c r="A3" s="257" t="s">
        <v>192</v>
      </c>
      <c r="B3" s="257"/>
      <c r="C3" s="258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7" t="s">
        <v>193</v>
      </c>
      <c r="B4" s="257"/>
      <c r="C4" s="258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57" t="s">
        <v>194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pans="1:19" ht="15.75">
      <c r="A6" s="257" t="s">
        <v>195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</row>
    <row r="7" spans="1:19" ht="15.75">
      <c r="A7" s="246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</row>
    <row r="8" spans="1:19" ht="99.75">
      <c r="A8" s="86" t="s">
        <v>0</v>
      </c>
      <c r="B8" s="90" t="s">
        <v>149</v>
      </c>
      <c r="C8" s="90" t="s">
        <v>2</v>
      </c>
      <c r="D8" s="90" t="s">
        <v>143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150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47.25">
      <c r="A9" t="s">
        <v>173</v>
      </c>
      <c r="B9" s="156" t="s">
        <v>174</v>
      </c>
      <c r="C9" s="147" t="s">
        <v>175</v>
      </c>
      <c r="D9" s="267" t="s">
        <v>176</v>
      </c>
      <c r="E9" s="156">
        <v>6</v>
      </c>
      <c r="F9" s="156">
        <v>4</v>
      </c>
      <c r="G9" s="156">
        <v>3</v>
      </c>
      <c r="H9" s="156">
        <v>0</v>
      </c>
      <c r="I9" s="156">
        <v>3</v>
      </c>
      <c r="J9" s="156">
        <v>7</v>
      </c>
      <c r="K9" s="156">
        <v>6</v>
      </c>
      <c r="L9" s="156">
        <v>0</v>
      </c>
      <c r="M9" s="156">
        <v>1</v>
      </c>
      <c r="N9" s="156">
        <f>SUM(F9:M9)</f>
        <v>24</v>
      </c>
      <c r="O9" s="157"/>
      <c r="P9" s="156"/>
      <c r="Q9" s="179" t="s">
        <v>196</v>
      </c>
      <c r="R9" s="156">
        <v>1</v>
      </c>
      <c r="S9" s="179" t="s">
        <v>178</v>
      </c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ref="N9:N26" si="0">SUM(F10:M10)</f>
        <v>0</v>
      </c>
      <c r="O10" s="157"/>
      <c r="P10" s="156"/>
      <c r="Q10" s="179"/>
      <c r="R10" s="156"/>
      <c r="S10" s="157"/>
    </row>
    <row r="11" spans="1:19" ht="15.75">
      <c r="A11" s="152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2"/>
      <c r="D12" s="179"/>
      <c r="E12" s="218"/>
      <c r="F12" s="218"/>
      <c r="G12" s="218"/>
      <c r="H12" s="218"/>
      <c r="I12" s="218"/>
      <c r="J12" s="218"/>
      <c r="K12" s="218"/>
      <c r="L12" s="218"/>
      <c r="M12" s="218"/>
      <c r="N12" s="156">
        <f t="shared" si="0"/>
        <v>0</v>
      </c>
      <c r="O12" s="154"/>
      <c r="P12" s="218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89"/>
      <c r="P14" s="151"/>
      <c r="Q14" s="189"/>
      <c r="R14" s="139"/>
      <c r="S14" s="157"/>
    </row>
    <row r="15" spans="1:19" ht="15.75">
      <c r="A15" s="163"/>
      <c r="B15" s="151"/>
      <c r="C15" s="241"/>
      <c r="D15" s="241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39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0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89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142</v>
      </c>
      <c r="C30" t="s">
        <v>188</v>
      </c>
    </row>
    <row r="31" spans="1:19">
      <c r="C31" t="s">
        <v>189</v>
      </c>
    </row>
    <row r="32" spans="1:19">
      <c r="C32" t="s">
        <v>190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7" t="s">
        <v>35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ht="18.75">
      <c r="A2" s="257" t="s">
        <v>15</v>
      </c>
      <c r="B2" s="257"/>
      <c r="C2" s="257"/>
      <c r="D2" s="26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7" t="s">
        <v>16</v>
      </c>
      <c r="B3" s="257"/>
      <c r="C3" s="257"/>
      <c r="D3" s="26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1" t="s">
        <v>64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>
      <c r="A5" s="261" t="s">
        <v>65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ht="15.75">
      <c r="A6" s="259"/>
      <c r="B6" s="259"/>
      <c r="C6" s="259"/>
      <c r="D6" s="259"/>
      <c r="E6" s="25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activeCell="M33" sqref="M33"/>
    </sheetView>
  </sheetViews>
  <sheetFormatPr defaultRowHeight="15"/>
  <cols>
    <col min="1" max="1" width="20.28515625" customWidth="1"/>
    <col min="2" max="2" width="10.7109375" customWidth="1"/>
    <col min="3" max="3" width="30.7109375" customWidth="1"/>
    <col min="4" max="4" width="23.85546875" customWidth="1"/>
    <col min="5" max="12" width="7.28515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5.7109375" customWidth="1"/>
    <col min="19" max="19" width="29" customWidth="1"/>
  </cols>
  <sheetData>
    <row r="1" spans="1:18" ht="15.75" customHeight="1">
      <c r="A1" s="257" t="s">
        <v>157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8.75" customHeight="1">
      <c r="A2" s="262" t="s">
        <v>144</v>
      </c>
      <c r="B2" s="262"/>
      <c r="C2" s="262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2" t="s">
        <v>141</v>
      </c>
      <c r="B3" s="262"/>
      <c r="C3" s="26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7" t="s">
        <v>158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18" ht="15.75" customHeight="1">
      <c r="A5" s="257" t="s">
        <v>159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5.7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</row>
    <row r="7" spans="1:18" s="89" customFormat="1" ht="72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160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56"/>
      <c r="C8" s="102"/>
      <c r="D8" s="116"/>
      <c r="E8" s="159"/>
      <c r="F8" s="159"/>
      <c r="G8" s="159"/>
      <c r="H8" s="159"/>
      <c r="I8" s="159"/>
      <c r="J8" s="159"/>
      <c r="K8" s="159"/>
      <c r="L8" s="159"/>
      <c r="M8" s="159">
        <f>SUM(F8:L8)</f>
        <v>0</v>
      </c>
      <c r="N8" s="118"/>
      <c r="O8" s="159"/>
      <c r="P8" s="244"/>
      <c r="Q8" s="156"/>
      <c r="R8" s="102"/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27"/>
      <c r="J9" s="127"/>
      <c r="K9" s="127"/>
      <c r="L9" s="127"/>
      <c r="M9" s="159">
        <f t="shared" ref="M9:M20" si="0">SUM(F9:L9)</f>
        <v>0</v>
      </c>
      <c r="N9" s="130"/>
      <c r="O9" s="94"/>
      <c r="P9" s="244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3"/>
      <c r="J10" s="123"/>
      <c r="K10" s="123"/>
      <c r="L10" s="123"/>
      <c r="M10" s="159">
        <f t="shared" si="0"/>
        <v>0</v>
      </c>
      <c r="N10" s="104"/>
      <c r="O10" s="120"/>
      <c r="P10" s="244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67"/>
      <c r="J11" s="167"/>
      <c r="K11" s="167"/>
      <c r="L11" s="167"/>
      <c r="M11" s="159">
        <f t="shared" si="0"/>
        <v>0</v>
      </c>
      <c r="N11" s="181"/>
      <c r="O11" s="85"/>
      <c r="P11" s="182"/>
      <c r="Q11" s="139"/>
      <c r="R11" s="98"/>
    </row>
    <row r="12" spans="1:18" ht="15.75" customHeight="1">
      <c r="A12" s="144"/>
      <c r="B12" s="156"/>
      <c r="C12" s="110"/>
      <c r="D12" s="220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2"/>
      <c r="Q12" s="156"/>
      <c r="R12" s="121"/>
    </row>
    <row r="13" spans="1:18" ht="15" customHeight="1">
      <c r="A13" s="144"/>
      <c r="B13" s="139"/>
      <c r="C13" s="107"/>
      <c r="D13" s="221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2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39"/>
      <c r="J14" s="139"/>
      <c r="K14" s="139"/>
      <c r="L14" s="139"/>
      <c r="M14" s="159">
        <f t="shared" si="0"/>
        <v>0</v>
      </c>
      <c r="N14" s="95"/>
      <c r="O14" s="141"/>
      <c r="P14" s="182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39"/>
      <c r="J15" s="139"/>
      <c r="K15" s="139"/>
      <c r="L15" s="139"/>
      <c r="M15" s="159">
        <f t="shared" si="0"/>
        <v>0</v>
      </c>
      <c r="N15" s="181"/>
      <c r="O15" s="85"/>
      <c r="P15" s="182"/>
      <c r="Q15" s="139"/>
      <c r="R15" s="176"/>
    </row>
    <row r="16" spans="1:18" ht="15" customHeight="1">
      <c r="A16" s="97"/>
      <c r="B16" s="156"/>
      <c r="C16" s="180"/>
      <c r="D16" s="222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130"/>
      <c r="J18" s="130"/>
      <c r="K18" s="130"/>
      <c r="L18" s="130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27"/>
      <c r="J20" s="127"/>
      <c r="K20" s="127"/>
      <c r="L20" s="127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D8" sqref="D8"/>
    </sheetView>
  </sheetViews>
  <sheetFormatPr defaultRowHeight="15"/>
  <cols>
    <col min="1" max="1" width="16.42578125" customWidth="1"/>
    <col min="2" max="2" width="8.5703125" customWidth="1"/>
    <col min="3" max="3" width="37.7109375" customWidth="1"/>
    <col min="4" max="4" width="23.85546875" customWidth="1"/>
    <col min="5" max="5" width="7.28515625" customWidth="1"/>
    <col min="6" max="6" width="5" customWidth="1"/>
    <col min="7" max="7" width="5.42578125" customWidth="1"/>
    <col min="8" max="8" width="5.5703125" customWidth="1"/>
    <col min="9" max="9" width="5.42578125" customWidth="1"/>
    <col min="10" max="11" width="5.28515625" customWidth="1"/>
    <col min="12" max="12" width="5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3" t="s">
        <v>179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8" ht="18.75" customHeight="1">
      <c r="A2" s="264" t="s">
        <v>180</v>
      </c>
      <c r="B2" s="264"/>
      <c r="C2" s="264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4" t="s">
        <v>181</v>
      </c>
      <c r="B3" s="264"/>
      <c r="C3" s="26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4" t="s">
        <v>182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18" ht="15.75" customHeight="1">
      <c r="A5" s="264" t="s">
        <v>183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15.7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</row>
    <row r="7" spans="1:18" s="89" customFormat="1" ht="69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161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0" customHeight="1">
      <c r="A8" s="99" t="s">
        <v>173</v>
      </c>
      <c r="B8" s="156" t="s">
        <v>184</v>
      </c>
      <c r="C8" s="223" t="s">
        <v>185</v>
      </c>
      <c r="D8" s="256" t="s">
        <v>176</v>
      </c>
      <c r="E8" s="224">
        <v>8</v>
      </c>
      <c r="F8" s="224">
        <v>4</v>
      </c>
      <c r="G8" s="224">
        <v>4</v>
      </c>
      <c r="H8" s="224">
        <v>5</v>
      </c>
      <c r="I8" s="224">
        <v>4</v>
      </c>
      <c r="J8" s="224">
        <v>4</v>
      </c>
      <c r="K8" s="224">
        <v>5</v>
      </c>
      <c r="L8" s="224">
        <v>0</v>
      </c>
      <c r="M8" s="225">
        <f t="shared" ref="M8:M19" si="0">SUM(F8:L8)</f>
        <v>26</v>
      </c>
      <c r="N8" s="224"/>
      <c r="O8" s="224"/>
      <c r="P8" s="223" t="s">
        <v>177</v>
      </c>
      <c r="Q8" s="156">
        <v>1</v>
      </c>
      <c r="R8" s="223" t="s">
        <v>178</v>
      </c>
    </row>
    <row r="9" spans="1:18" ht="57.75" customHeight="1">
      <c r="A9" s="67" t="s">
        <v>173</v>
      </c>
      <c r="B9" s="156" t="s">
        <v>186</v>
      </c>
      <c r="C9" s="67" t="s">
        <v>187</v>
      </c>
      <c r="D9" s="256" t="s">
        <v>176</v>
      </c>
      <c r="E9" s="96">
        <v>8</v>
      </c>
      <c r="F9" s="96">
        <v>4</v>
      </c>
      <c r="G9" s="96">
        <v>3</v>
      </c>
      <c r="H9" s="96">
        <v>0</v>
      </c>
      <c r="I9" s="96">
        <v>3</v>
      </c>
      <c r="J9" s="96">
        <v>7</v>
      </c>
      <c r="K9" s="96">
        <v>6</v>
      </c>
      <c r="L9" s="96">
        <v>1</v>
      </c>
      <c r="M9" s="225">
        <f t="shared" si="0"/>
        <v>24</v>
      </c>
      <c r="N9" s="96"/>
      <c r="O9" s="96"/>
      <c r="P9" s="223" t="s">
        <v>177</v>
      </c>
      <c r="Q9" s="156">
        <v>2</v>
      </c>
      <c r="R9" s="67" t="s">
        <v>178</v>
      </c>
    </row>
    <row r="10" spans="1:18" ht="16.5" customHeight="1">
      <c r="A10" s="67"/>
      <c r="B10" s="156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5">
        <f t="shared" si="0"/>
        <v>0</v>
      </c>
      <c r="N10" s="96"/>
      <c r="O10" s="96"/>
      <c r="P10" s="67"/>
      <c r="Q10" s="156"/>
      <c r="R10" s="67"/>
    </row>
    <row r="11" spans="1:18" ht="22.5" customHeight="1">
      <c r="A11" s="144"/>
      <c r="B11" s="139"/>
      <c r="C11" s="67"/>
      <c r="D11" s="219"/>
      <c r="E11" s="39"/>
      <c r="F11" s="39"/>
      <c r="G11" s="39"/>
      <c r="H11" s="39"/>
      <c r="I11" s="39"/>
      <c r="J11" s="39"/>
      <c r="K11" s="39"/>
      <c r="L11" s="39"/>
      <c r="M11" s="225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4"/>
      <c r="D12" s="182"/>
      <c r="E12" s="167"/>
      <c r="F12" s="167"/>
      <c r="G12" s="167"/>
      <c r="H12" s="167"/>
      <c r="I12" s="167"/>
      <c r="J12" s="167"/>
      <c r="K12" s="167"/>
      <c r="L12" s="167"/>
      <c r="M12" s="225">
        <f t="shared" si="0"/>
        <v>0</v>
      </c>
      <c r="N12" s="226"/>
      <c r="O12" s="183"/>
      <c r="P12" s="99"/>
      <c r="Q12" s="156"/>
      <c r="R12" s="98"/>
    </row>
    <row r="13" spans="1:18" ht="15" customHeight="1">
      <c r="A13" s="144"/>
      <c r="B13" s="139"/>
      <c r="C13" s="227"/>
      <c r="D13" s="228"/>
      <c r="E13" s="39"/>
      <c r="F13" s="39"/>
      <c r="G13" s="39"/>
      <c r="H13" s="39"/>
      <c r="I13" s="39"/>
      <c r="J13" s="39"/>
      <c r="K13" s="39"/>
      <c r="L13" s="39"/>
      <c r="M13" s="225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19"/>
      <c r="E14" s="166"/>
      <c r="F14" s="166"/>
      <c r="G14" s="166"/>
      <c r="H14" s="166"/>
      <c r="I14" s="166"/>
      <c r="J14" s="166"/>
      <c r="K14" s="166"/>
      <c r="L14" s="166"/>
      <c r="M14" s="225">
        <f t="shared" si="0"/>
        <v>0</v>
      </c>
      <c r="N14" s="85"/>
      <c r="O14" s="225"/>
      <c r="P14" s="99"/>
      <c r="Q14" s="151"/>
      <c r="R14" s="229"/>
    </row>
    <row r="15" spans="1:18" ht="15" customHeight="1">
      <c r="A15" s="144"/>
      <c r="B15" s="139"/>
      <c r="C15" s="110"/>
      <c r="D15" s="230"/>
      <c r="E15" s="231"/>
      <c r="F15" s="231"/>
      <c r="G15" s="231"/>
      <c r="H15" s="231"/>
      <c r="I15" s="231"/>
      <c r="J15" s="231"/>
      <c r="K15" s="231"/>
      <c r="L15" s="231"/>
      <c r="M15" s="225">
        <f t="shared" si="0"/>
        <v>0</v>
      </c>
      <c r="N15" s="226"/>
      <c r="O15" s="232"/>
      <c r="P15" s="110"/>
      <c r="Q15" s="139"/>
      <c r="R15" s="110"/>
    </row>
    <row r="16" spans="1:18" ht="15" customHeight="1">
      <c r="A16" s="144"/>
      <c r="B16" s="156"/>
      <c r="C16" s="110"/>
      <c r="D16" s="230"/>
      <c r="E16" s="231"/>
      <c r="F16" s="231"/>
      <c r="G16" s="231"/>
      <c r="H16" s="231"/>
      <c r="I16" s="231"/>
      <c r="J16" s="231"/>
      <c r="K16" s="231"/>
      <c r="L16" s="231"/>
      <c r="M16" s="225">
        <f t="shared" si="0"/>
        <v>0</v>
      </c>
      <c r="N16" s="226"/>
      <c r="O16" s="232"/>
      <c r="P16" s="233"/>
      <c r="Q16" s="156"/>
      <c r="R16" s="110"/>
    </row>
    <row r="17" spans="1:18" ht="15" customHeight="1">
      <c r="A17" s="144"/>
      <c r="B17" s="156"/>
      <c r="C17" s="221"/>
      <c r="D17" s="221"/>
      <c r="E17" s="234"/>
      <c r="F17" s="234"/>
      <c r="G17" s="234"/>
      <c r="H17" s="234"/>
      <c r="I17" s="234"/>
      <c r="J17" s="234"/>
      <c r="K17" s="234"/>
      <c r="L17" s="234"/>
      <c r="M17" s="225">
        <f t="shared" si="0"/>
        <v>0</v>
      </c>
      <c r="N17" s="226"/>
      <c r="O17" s="232"/>
      <c r="P17" s="235"/>
      <c r="Q17" s="156"/>
      <c r="R17" s="236"/>
    </row>
    <row r="18" spans="1:18" ht="15" customHeight="1">
      <c r="A18" s="144"/>
      <c r="B18" s="139"/>
      <c r="C18" s="170"/>
      <c r="D18" s="237"/>
      <c r="E18" s="171"/>
      <c r="F18" s="171"/>
      <c r="G18" s="171"/>
      <c r="H18" s="171"/>
      <c r="I18" s="171"/>
      <c r="J18" s="171"/>
      <c r="K18" s="171"/>
      <c r="L18" s="171"/>
      <c r="M18" s="225">
        <f t="shared" si="0"/>
        <v>0</v>
      </c>
      <c r="N18" s="171"/>
      <c r="O18" s="85"/>
      <c r="P18" s="170"/>
      <c r="Q18" s="139"/>
      <c r="R18" s="238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5">
        <f t="shared" si="0"/>
        <v>0</v>
      </c>
      <c r="N19" s="96"/>
      <c r="O19" s="96"/>
      <c r="P19" s="67"/>
      <c r="Q19" s="139"/>
      <c r="R19" s="67"/>
    </row>
    <row r="23" spans="1:18">
      <c r="A23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"/>
  <sheetViews>
    <sheetView zoomScale="80" zoomScaleNormal="80" workbookViewId="0">
      <selection activeCell="K20" sqref="K20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262" t="s">
        <v>154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31" ht="18.75">
      <c r="A2" s="262" t="s">
        <v>146</v>
      </c>
      <c r="B2" s="262"/>
      <c r="C2" s="265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31" ht="18.75">
      <c r="A3" s="257" t="s">
        <v>147</v>
      </c>
      <c r="B3" s="257"/>
      <c r="C3" s="26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>
      <c r="A4" s="257" t="s">
        <v>155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31" ht="15.75">
      <c r="A5" s="257" t="s">
        <v>156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1:31" s="92" customFormat="1" ht="15.75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</row>
    <row r="7" spans="1:31" ht="68.25" customHeight="1">
      <c r="A7" s="86" t="s">
        <v>0</v>
      </c>
      <c r="B7" s="90" t="s">
        <v>149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 t="s">
        <v>162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</row>
    <row r="8" spans="1:31" ht="15" customHeight="1">
      <c r="A8" s="135"/>
      <c r="B8" s="146"/>
      <c r="C8" s="174"/>
      <c r="D8" s="175"/>
      <c r="E8" s="5"/>
      <c r="F8" s="127"/>
      <c r="G8" s="127"/>
      <c r="H8" s="127"/>
      <c r="I8" s="127"/>
      <c r="J8" s="127"/>
      <c r="K8" s="127"/>
      <c r="L8" s="127"/>
      <c r="M8" s="18">
        <f t="shared" ref="M8:M14" si="0">SUM(F8:L8)</f>
        <v>0</v>
      </c>
      <c r="N8" s="146"/>
      <c r="O8" s="132"/>
      <c r="P8" s="146"/>
      <c r="Q8" s="146"/>
      <c r="R8" s="106"/>
    </row>
    <row r="9" spans="1:31" ht="15" customHeight="1">
      <c r="A9" s="135"/>
      <c r="B9" s="111"/>
      <c r="C9" s="65"/>
      <c r="D9" s="176"/>
      <c r="E9" s="105"/>
      <c r="F9" s="105"/>
      <c r="G9" s="105"/>
      <c r="H9" s="105"/>
      <c r="I9" s="105"/>
      <c r="J9" s="105"/>
      <c r="K9" s="105"/>
      <c r="L9" s="105"/>
      <c r="M9" s="132">
        <f t="shared" si="0"/>
        <v>0</v>
      </c>
      <c r="N9" s="138"/>
      <c r="O9" s="146"/>
      <c r="P9" s="216"/>
      <c r="Q9" s="111"/>
      <c r="R9" s="176"/>
    </row>
    <row r="10" spans="1:31" ht="15" customHeight="1">
      <c r="A10" s="135"/>
      <c r="B10" s="108"/>
      <c r="C10" s="136"/>
      <c r="D10" s="215"/>
      <c r="E10" s="137"/>
      <c r="F10" s="137"/>
      <c r="G10" s="137"/>
      <c r="H10" s="137"/>
      <c r="I10" s="137"/>
      <c r="J10" s="137"/>
      <c r="K10" s="137"/>
      <c r="L10" s="137"/>
      <c r="M10" s="132">
        <f t="shared" si="0"/>
        <v>0</v>
      </c>
      <c r="N10" s="139"/>
      <c r="O10" s="139"/>
      <c r="P10" s="139"/>
      <c r="Q10" s="108"/>
      <c r="R10" s="147"/>
    </row>
    <row r="11" spans="1:31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32">
        <f t="shared" si="0"/>
        <v>0</v>
      </c>
      <c r="N11" s="130"/>
      <c r="O11" s="129"/>
      <c r="P11" s="130"/>
      <c r="Q11" s="130"/>
      <c r="R11" s="106"/>
    </row>
    <row r="12" spans="1:31" ht="15" customHeight="1">
      <c r="A12" s="135"/>
      <c r="B12" s="127"/>
      <c r="C12" s="214"/>
      <c r="D12" s="140"/>
      <c r="E12" s="127"/>
      <c r="F12" s="127"/>
      <c r="G12" s="127"/>
      <c r="H12" s="127"/>
      <c r="I12" s="127"/>
      <c r="J12" s="127"/>
      <c r="K12" s="127"/>
      <c r="L12" s="127"/>
      <c r="M12" s="132">
        <f t="shared" si="0"/>
        <v>0</v>
      </c>
      <c r="N12" s="191"/>
      <c r="O12" s="132"/>
      <c r="P12" s="139"/>
      <c r="Q12" s="127"/>
      <c r="R12" s="115"/>
    </row>
    <row r="13" spans="1:31" ht="15" customHeight="1">
      <c r="A13" s="135"/>
      <c r="B13" s="190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32">
        <f t="shared" si="0"/>
        <v>0</v>
      </c>
      <c r="N13" s="154"/>
      <c r="O13" s="146"/>
      <c r="P13" s="146"/>
      <c r="Q13" s="190"/>
      <c r="R13" s="140"/>
    </row>
    <row r="14" spans="1:31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32">
        <f t="shared" si="0"/>
        <v>0</v>
      </c>
      <c r="N14" s="154"/>
      <c r="O14" s="124"/>
      <c r="P14" s="125"/>
      <c r="Q14" s="139"/>
      <c r="R14" s="97"/>
    </row>
    <row r="18" spans="1:1">
      <c r="A18" t="s">
        <v>142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21"/>
  <sheetViews>
    <sheetView zoomScale="80" zoomScaleNormal="80" workbookViewId="0">
      <selection activeCell="K7" sqref="K7: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3" width="7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40.7109375" customWidth="1"/>
  </cols>
  <sheetData>
    <row r="1" spans="1:58" ht="15.75">
      <c r="A1" s="257" t="s">
        <v>151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58" ht="18.75">
      <c r="A2" s="262" t="s">
        <v>148</v>
      </c>
      <c r="B2" s="262"/>
      <c r="C2" s="2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58" ht="18.75">
      <c r="A3" s="262" t="s">
        <v>145</v>
      </c>
      <c r="B3" s="262"/>
      <c r="C3" s="26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58" ht="15.75">
      <c r="A4" s="257" t="s">
        <v>152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</row>
    <row r="5" spans="1:58" ht="15.75">
      <c r="A5" s="257" t="s">
        <v>153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</row>
    <row r="6" spans="1:58" s="92" customFormat="1" ht="15.75">
      <c r="A6" s="245"/>
      <c r="B6" s="245"/>
      <c r="C6" s="245"/>
      <c r="D6" s="245"/>
      <c r="E6" s="245"/>
      <c r="F6" s="252"/>
      <c r="G6" s="252"/>
      <c r="H6" s="252"/>
      <c r="I6" s="252"/>
      <c r="J6" s="252"/>
      <c r="K6" s="252"/>
      <c r="L6" s="253"/>
      <c r="M6" s="245"/>
      <c r="N6" s="245"/>
      <c r="O6" s="245"/>
      <c r="P6" s="245"/>
      <c r="Q6" s="245"/>
      <c r="R6" s="245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</row>
    <row r="7" spans="1:58" ht="82.5" customHeight="1">
      <c r="A7" s="86" t="s">
        <v>0</v>
      </c>
      <c r="B7" s="86" t="s">
        <v>149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254" t="s">
        <v>163</v>
      </c>
      <c r="L7" s="254" t="s">
        <v>164</v>
      </c>
      <c r="M7" s="255" t="s">
        <v>165</v>
      </c>
      <c r="N7" s="87" t="s">
        <v>166</v>
      </c>
      <c r="O7" s="86" t="s">
        <v>10</v>
      </c>
      <c r="P7" s="86" t="s">
        <v>11</v>
      </c>
      <c r="Q7" s="86" t="s">
        <v>12</v>
      </c>
      <c r="R7" s="86" t="s">
        <v>13</v>
      </c>
      <c r="S7" s="86" t="s">
        <v>14</v>
      </c>
    </row>
    <row r="8" spans="1:58" ht="21.75" customHeight="1">
      <c r="A8" s="130"/>
      <c r="B8" s="109"/>
      <c r="C8" s="211"/>
      <c r="D8" s="186"/>
      <c r="E8" s="185"/>
      <c r="F8" s="185"/>
      <c r="G8" s="185"/>
      <c r="H8" s="185"/>
      <c r="I8" s="185"/>
      <c r="J8" s="185"/>
      <c r="K8" s="185"/>
      <c r="L8" s="185"/>
      <c r="M8" s="187"/>
      <c r="N8" s="187">
        <f t="shared" ref="N8:N15" si="0">SUM(F8:M8)</f>
        <v>0</v>
      </c>
      <c r="O8" s="188"/>
      <c r="P8" s="187"/>
      <c r="Q8" s="144"/>
      <c r="R8" s="109"/>
      <c r="S8" s="144"/>
    </row>
    <row r="9" spans="1:58" ht="15" customHeight="1">
      <c r="A9" s="126"/>
      <c r="B9" s="109"/>
      <c r="C9" s="133"/>
      <c r="D9" s="192"/>
      <c r="E9" s="127"/>
      <c r="F9" s="127"/>
      <c r="G9" s="127"/>
      <c r="H9" s="127"/>
      <c r="I9" s="127"/>
      <c r="J9" s="127"/>
      <c r="K9" s="127"/>
      <c r="L9" s="127"/>
      <c r="M9" s="128"/>
      <c r="N9" s="187">
        <f t="shared" si="0"/>
        <v>0</v>
      </c>
      <c r="O9" s="128"/>
      <c r="P9" s="128"/>
      <c r="Q9" s="103"/>
      <c r="R9" s="109"/>
      <c r="S9" s="103"/>
    </row>
    <row r="10" spans="1:58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87">
        <f t="shared" si="0"/>
        <v>0</v>
      </c>
      <c r="O10" s="123"/>
      <c r="P10" s="123"/>
      <c r="Q10" s="123"/>
      <c r="R10" s="109"/>
      <c r="S10" s="213"/>
    </row>
    <row r="11" spans="1:58" ht="15" customHeight="1">
      <c r="A11" s="130"/>
      <c r="B11" s="109"/>
      <c r="C11" s="164"/>
      <c r="D11" s="249"/>
      <c r="E11" s="166"/>
      <c r="F11" s="166"/>
      <c r="G11" s="166"/>
      <c r="H11" s="166"/>
      <c r="I11" s="166"/>
      <c r="J11" s="166"/>
      <c r="K11" s="166"/>
      <c r="L11" s="166"/>
      <c r="M11" s="84"/>
      <c r="N11" s="187">
        <f t="shared" si="0"/>
        <v>0</v>
      </c>
      <c r="O11" s="125"/>
      <c r="P11" s="84"/>
      <c r="Q11" s="164"/>
      <c r="R11" s="109"/>
      <c r="S11" s="103"/>
    </row>
    <row r="12" spans="1:58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3"/>
      <c r="M12" s="142"/>
      <c r="N12" s="187">
        <f t="shared" si="0"/>
        <v>0</v>
      </c>
      <c r="O12" s="142"/>
      <c r="P12" s="142"/>
      <c r="Q12" s="143"/>
      <c r="R12" s="109"/>
      <c r="S12" s="145"/>
    </row>
    <row r="13" spans="1:58" ht="15" customHeight="1">
      <c r="A13" s="131"/>
      <c r="B13" s="109"/>
      <c r="C13" s="212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87">
        <f t="shared" si="0"/>
        <v>0</v>
      </c>
      <c r="O13" s="132"/>
      <c r="P13" s="94"/>
      <c r="Q13" s="139"/>
      <c r="R13" s="109"/>
      <c r="S13" s="115"/>
    </row>
    <row r="14" spans="1:58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159"/>
      <c r="M14" s="84"/>
      <c r="N14" s="187">
        <f t="shared" si="0"/>
        <v>0</v>
      </c>
      <c r="O14" s="125"/>
      <c r="P14" s="84"/>
      <c r="Q14" s="164"/>
      <c r="R14" s="109"/>
      <c r="S14" s="106"/>
    </row>
    <row r="15" spans="1:58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66"/>
      <c r="M15" s="142"/>
      <c r="N15" s="187">
        <f t="shared" si="0"/>
        <v>0</v>
      </c>
      <c r="O15" s="125"/>
      <c r="P15" s="167"/>
      <c r="Q15" s="98"/>
      <c r="R15" s="109"/>
      <c r="S15" s="103"/>
    </row>
    <row r="21" spans="1:1">
      <c r="A21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7"/>
  <sheetViews>
    <sheetView zoomScale="69" zoomScaleNormal="69" workbookViewId="0">
      <selection activeCell="S8" sqref="S8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3" width="8.285156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64" ht="15.75">
      <c r="A1" s="266" t="s">
        <v>168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64" ht="18.75">
      <c r="A2" s="257" t="s">
        <v>169</v>
      </c>
      <c r="B2" s="257"/>
      <c r="C2" s="260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.75">
      <c r="A3" s="257" t="s">
        <v>170</v>
      </c>
      <c r="B3" s="257"/>
      <c r="C3" s="260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75">
      <c r="A4" s="257" t="s">
        <v>171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43"/>
      <c r="T4" s="243"/>
      <c r="U4" s="243"/>
      <c r="V4" s="243"/>
    </row>
    <row r="5" spans="1:64" ht="15.75">
      <c r="A5" s="257" t="s">
        <v>172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43"/>
      <c r="T5" s="243"/>
      <c r="U5" s="243"/>
      <c r="V5" s="243"/>
    </row>
    <row r="6" spans="1:64" s="92" customFormat="1" ht="15.75">
      <c r="A6" s="243"/>
      <c r="B6" s="252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50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</row>
    <row r="7" spans="1:64" s="93" customFormat="1" ht="70.5" customHeight="1">
      <c r="A7" s="86" t="s">
        <v>0</v>
      </c>
      <c r="B7" s="86" t="s">
        <v>149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254" t="s">
        <v>163</v>
      </c>
      <c r="L7" s="254" t="s">
        <v>164</v>
      </c>
      <c r="M7" s="255" t="s">
        <v>165</v>
      </c>
      <c r="N7" s="91" t="s">
        <v>167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</row>
    <row r="8" spans="1:64" s="88" customFormat="1" ht="79.5" customHeight="1">
      <c r="A8" s="197" t="s">
        <v>173</v>
      </c>
      <c r="B8" s="177" t="s">
        <v>174</v>
      </c>
      <c r="C8" s="204" t="s">
        <v>175</v>
      </c>
      <c r="D8" s="204" t="s">
        <v>176</v>
      </c>
      <c r="E8" s="172">
        <v>6</v>
      </c>
      <c r="F8" s="172">
        <v>4</v>
      </c>
      <c r="G8" s="172">
        <v>3</v>
      </c>
      <c r="H8" s="172">
        <v>0</v>
      </c>
      <c r="I8" s="172">
        <v>3</v>
      </c>
      <c r="J8" s="172">
        <v>7</v>
      </c>
      <c r="K8" s="172">
        <v>6</v>
      </c>
      <c r="L8" s="172">
        <v>0</v>
      </c>
      <c r="M8" s="172">
        <v>1</v>
      </c>
      <c r="N8" s="172">
        <f t="shared" ref="N8:N15" si="0">SUM(F8:M8)</f>
        <v>24</v>
      </c>
      <c r="O8" s="172"/>
      <c r="P8" s="172"/>
      <c r="Q8" s="172" t="s">
        <v>177</v>
      </c>
      <c r="R8" s="177">
        <v>1</v>
      </c>
      <c r="S8" s="204" t="s">
        <v>178</v>
      </c>
    </row>
    <row r="9" spans="1:64" s="88" customFormat="1" ht="16.5" customHeight="1">
      <c r="A9" s="193"/>
      <c r="B9" s="194"/>
      <c r="C9" s="206"/>
      <c r="D9" s="207"/>
      <c r="E9" s="199"/>
      <c r="F9" s="199"/>
      <c r="G9" s="199"/>
      <c r="H9" s="193"/>
      <c r="I9" s="193"/>
      <c r="J9" s="200"/>
      <c r="K9" s="200"/>
      <c r="L9" s="200"/>
      <c r="M9" s="200"/>
      <c r="N9" s="172">
        <f t="shared" si="0"/>
        <v>0</v>
      </c>
      <c r="O9" s="198"/>
      <c r="P9" s="173"/>
      <c r="Q9" s="193"/>
      <c r="R9" s="194"/>
      <c r="S9" s="207"/>
    </row>
    <row r="10" spans="1:64" s="88" customFormat="1" ht="21.75" customHeight="1">
      <c r="A10" s="193"/>
      <c r="B10" s="194"/>
      <c r="C10" s="208"/>
      <c r="D10" s="207"/>
      <c r="E10" s="199"/>
      <c r="F10" s="199"/>
      <c r="G10" s="199"/>
      <c r="H10" s="173"/>
      <c r="I10" s="172"/>
      <c r="J10" s="172"/>
      <c r="K10" s="201"/>
      <c r="L10" s="201"/>
      <c r="M10" s="201"/>
      <c r="N10" s="172">
        <f t="shared" si="0"/>
        <v>0</v>
      </c>
      <c r="O10" s="198"/>
      <c r="P10" s="201"/>
      <c r="Q10" s="202"/>
      <c r="R10" s="194"/>
      <c r="S10" s="207"/>
    </row>
    <row r="11" spans="1:64" s="88" customFormat="1" ht="25.5" customHeight="1">
      <c r="A11" s="193"/>
      <c r="B11" s="194"/>
      <c r="C11" s="203"/>
      <c r="D11" s="203"/>
      <c r="E11" s="195"/>
      <c r="F11" s="195"/>
      <c r="G11" s="195"/>
      <c r="H11" s="195"/>
      <c r="I11" s="195"/>
      <c r="J11" s="195"/>
      <c r="K11" s="195"/>
      <c r="L11" s="195"/>
      <c r="M11" s="195"/>
      <c r="N11" s="172">
        <f t="shared" si="0"/>
        <v>0</v>
      </c>
      <c r="O11" s="196"/>
      <c r="P11" s="195"/>
      <c r="Q11" s="195"/>
      <c r="R11" s="194"/>
      <c r="S11" s="209"/>
    </row>
    <row r="12" spans="1:64" ht="18.75">
      <c r="A12" s="197"/>
      <c r="B12" s="177"/>
      <c r="C12" s="205"/>
      <c r="D12" s="204"/>
      <c r="E12" s="177"/>
      <c r="F12" s="177"/>
      <c r="G12" s="177"/>
      <c r="H12" s="197"/>
      <c r="I12" s="197"/>
      <c r="J12" s="197"/>
      <c r="K12" s="197"/>
      <c r="L12" s="197"/>
      <c r="M12" s="177"/>
      <c r="N12" s="172">
        <f t="shared" si="0"/>
        <v>0</v>
      </c>
      <c r="O12" s="178"/>
      <c r="P12" s="177"/>
      <c r="Q12" s="197"/>
      <c r="R12" s="177"/>
      <c r="S12" s="210"/>
    </row>
    <row r="13" spans="1:64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2">
        <f t="shared" si="0"/>
        <v>0</v>
      </c>
      <c r="O13" s="154"/>
      <c r="P13" s="154"/>
      <c r="Q13" s="154"/>
      <c r="R13" s="154"/>
      <c r="S13" s="154"/>
    </row>
    <row r="14" spans="1:64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72">
        <f t="shared" si="0"/>
        <v>0</v>
      </c>
      <c r="O14" s="154"/>
      <c r="P14" s="154"/>
      <c r="Q14" s="154"/>
      <c r="R14" s="154"/>
      <c r="S14" s="154"/>
    </row>
    <row r="15" spans="1:64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72">
        <f t="shared" si="0"/>
        <v>0</v>
      </c>
      <c r="O15" s="154"/>
      <c r="P15" s="154"/>
      <c r="Q15" s="154"/>
      <c r="R15" s="154"/>
      <c r="S15" s="154"/>
    </row>
    <row r="17" spans="1:1">
      <c r="A17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2024-10-08T06:22:29Z</dcterms:modified>
</cp:coreProperties>
</file>